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9980" windowHeight="7815"/>
  </bookViews>
  <sheets>
    <sheet name="Sheet1" sheetId="1" r:id="rId1"/>
    <sheet name="Sheet2" sheetId="2" r:id="rId2"/>
    <sheet name="Sheet3" sheetId="3" r:id="rId3"/>
  </sheets>
  <definedNames>
    <definedName name="_xlnm.Print_Area" localSheetId="0">Sheet1!$A$1:$R$18</definedName>
  </definedNames>
  <calcPr calcId="145621"/>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alcChain>
</file>

<file path=xl/sharedStrings.xml><?xml version="1.0" encoding="utf-8"?>
<sst xmlns="http://schemas.openxmlformats.org/spreadsheetml/2006/main" count="40" uniqueCount="40">
  <si>
    <t>Yr data collected</t>
  </si>
  <si>
    <t>Subjects</t>
  </si>
  <si>
    <t>Variables</t>
  </si>
  <si>
    <t>Control</t>
  </si>
  <si>
    <t>Data</t>
  </si>
  <si>
    <t>Paper</t>
  </si>
  <si>
    <t>Year Published</t>
  </si>
  <si>
    <t>Mediators or Modifiers</t>
  </si>
  <si>
    <t>Purpose</t>
  </si>
  <si>
    <t>Sample Size</t>
  </si>
  <si>
    <t>Eligibility Criteria</t>
  </si>
  <si>
    <t>Sampling</t>
  </si>
  <si>
    <t>Dataset / Survey</t>
  </si>
  <si>
    <t>Study Design</t>
  </si>
  <si>
    <t>Independent / Exposure (including measures)</t>
  </si>
  <si>
    <t>Outcome / Dependent (including measures)</t>
  </si>
  <si>
    <t>Research Question, Hypothesis</t>
  </si>
  <si>
    <t>Comments</t>
  </si>
  <si>
    <t>Ex</t>
  </si>
  <si>
    <t>Statistical Analysis Approach</t>
  </si>
  <si>
    <t>Cox Proportional Hazards</t>
  </si>
  <si>
    <t>Results</t>
  </si>
  <si>
    <t>Data Analysis</t>
  </si>
  <si>
    <r>
      <t xml:space="preserve">Main Effect Estimate </t>
    </r>
    <r>
      <rPr>
        <sz val="10"/>
        <color theme="1"/>
        <rFont val="Times New Roman"/>
        <family val="1"/>
      </rPr>
      <t>(OR / β, 95% CI)</t>
    </r>
  </si>
  <si>
    <t>Citation</t>
  </si>
  <si>
    <r>
      <t xml:space="preserve">Leuth NA, Anderson KE, Harnack LJ, Fulkerson JA, Robien K. Coffee and caffeine intake and the risk of ovarian cancer: the Iowa Women’s Health Study. </t>
    </r>
    <r>
      <rPr>
        <i/>
        <sz val="10"/>
        <color theme="1"/>
        <rFont val="Times New Roman"/>
        <family val="1"/>
      </rPr>
      <t xml:space="preserve">Cancer Causes Control. </t>
    </r>
    <r>
      <rPr>
        <sz val="10"/>
        <color theme="1"/>
        <rFont val="Times New Roman"/>
        <family val="1"/>
      </rPr>
      <t>2008;19:1365–1372.</t>
    </r>
  </si>
  <si>
    <t>Iowa Women's Health Study</t>
  </si>
  <si>
    <t>Prospective Cohort Study</t>
  </si>
  <si>
    <t>relationship between coffee and/or caffeine and ovarian cancer incidence; hypothesis -  coffee is associated
with an increased risk of ovarian cancer</t>
  </si>
  <si>
    <t>Respondents to a mailed survey of women in Iowa aged 55–69 years who were randomly selected based on the Iowa state driver’s license list</t>
  </si>
  <si>
    <t>IWHS repondents who were cancer free, had not had an oophorectomy, and were not missing food frequency questionnaire data</t>
  </si>
  <si>
    <t>n=41,836 women at baseline eligible for this analysis; n=29060 included in this analysis</t>
  </si>
  <si>
    <t>Incident cases of epithelial ovarian cancer (ICD0-3 = 569) within the IWHS cohort from 1986 to 2004 were obtained through linkage to the State Health Registry of Iowa</t>
  </si>
  <si>
    <t>caffeinated coffee, decaffeinated coffee, total coffee (both caffeinated and decaffeinated), and total caffeine intake. Self-reported from Food Frequency Questionnaires at baseline; FFQ from over previous year</t>
  </si>
  <si>
    <t>n/a</t>
  </si>
  <si>
    <t>Sensitivity / Subgroup analyses</t>
  </si>
  <si>
    <t>A sensitivity analysis was conducted to determine whether or not the inclusion or exclusion of women with unilateral oophorectomy history at baseline significantly altered the model</t>
  </si>
  <si>
    <t>biologically relevant factors (age, race, education level, smoking status, age of menopause, oral contraceptive use, postmenopausal hormone use, parity, family history of ovarian and breast cancer, physical activity, and energy intake) and factors found to be previously associated with ovarian cancer incidence in this cohort (intake of eggs, total vegetables, green leafy vegetables, lactose, and cholesterol)</t>
  </si>
  <si>
    <t>&gt;=5 cups/day of caffeinated coffee vs. 0 : HR = 1.81 (95% CI: 1.10– 2.95).  no associations were found between
decaffeinated coffee, total coffee, or caffeine intake and
risk of ovarian cancer</t>
  </si>
  <si>
    <t>1986 - 2004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</si>
</sst>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14">
    <xf numFmtId="0" fontId="0" fillId="0" borderId="0" xfId="0"/>
    <xf numFmtId="0" fontId="1" fillId="0" borderId="0" xfId="0" applyFont="1" applyAlignment="1">
      <alignment horizontal="left" vertical="top" wrapText="1"/>
    </xf>
    <xf numFmtId="0" fontId="1" fillId="0" borderId="0" xfId="0" applyFont="1" applyAlignment="1">
      <alignment horizontal="center"/>
    </xf>
    <xf numFmtId="0" fontId="1" fillId="0" borderId="1" xfId="0" applyFont="1" applyBorder="1" applyAlignment="1">
      <alignment horizontal="left" vertical="top" wrapText="1"/>
    </xf>
    <xf numFmtId="0" fontId="2" fillId="0" borderId="1" xfId="0" applyFont="1" applyBorder="1" applyAlignment="1">
      <alignment vertical="top" wrapText="1"/>
    </xf>
    <xf numFmtId="0" fontId="2" fillId="0" borderId="0" xfId="0" applyFont="1" applyBorder="1" applyAlignment="1">
      <alignment vertical="top" wrapText="1"/>
    </xf>
    <xf numFmtId="0" fontId="2" fillId="0" borderId="0" xfId="0" applyFont="1" applyBorder="1" applyAlignment="1">
      <alignment vertical="top" wrapText="1"/>
    </xf>
    <xf numFmtId="0" fontId="2" fillId="0" borderId="1" xfId="0" applyFont="1" applyBorder="1" applyAlignment="1">
      <alignment vertical="top" wrapText="1"/>
    </xf>
    <xf numFmtId="0" fontId="2" fillId="0" borderId="0" xfId="0" applyFont="1" applyAlignment="1">
      <alignment horizontal="center"/>
    </xf>
    <xf numFmtId="0" fontId="2" fillId="0" borderId="0" xfId="0" applyFont="1" applyBorder="1" applyAlignment="1">
      <alignment horizontal="center" vertical="center"/>
    </xf>
    <xf numFmtId="0" fontId="2" fillId="0" borderId="0" xfId="0" applyFont="1" applyBorder="1" applyAlignment="1">
      <alignment horizontal="center"/>
    </xf>
    <xf numFmtId="0" fontId="2" fillId="0" borderId="0" xfId="0" applyFont="1" applyBorder="1" applyAlignment="1">
      <alignment horizontal="center"/>
    </xf>
    <xf numFmtId="0" fontId="1" fillId="0" borderId="0" xfId="0" applyFont="1" applyAlignment="1">
      <alignment vertical="top" wrapText="1"/>
    </xf>
    <xf numFmtId="0" fontId="1" fillId="0" borderId="0"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tabSelected="1" zoomScaleNormal="100" zoomScaleSheetLayoutView="50" workbookViewId="0">
      <selection activeCell="F4" sqref="F4"/>
    </sheetView>
  </sheetViews>
  <sheetFormatPr defaultColWidth="8" defaultRowHeight="12.75" x14ac:dyDescent="0.2"/>
  <cols>
    <col min="1" max="1" width="3.42578125" style="2" customWidth="1"/>
    <col min="2" max="2" width="30" style="2" customWidth="1"/>
    <col min="3" max="3" width="12.42578125" style="2" bestFit="1" customWidth="1"/>
    <col min="4" max="4" width="30" style="2" customWidth="1"/>
    <col min="5" max="6" width="13.85546875" style="2" bestFit="1" customWidth="1"/>
    <col min="7" max="7" width="11.42578125" style="2" bestFit="1" customWidth="1"/>
    <col min="8" max="14" width="30" style="2" customWidth="1"/>
    <col min="15" max="15" width="24.28515625" style="2" bestFit="1" customWidth="1"/>
    <col min="16" max="16" width="24.28515625" style="2" customWidth="1"/>
    <col min="17" max="18" width="30" style="2" customWidth="1"/>
    <col min="19" max="16384" width="8" style="2"/>
  </cols>
  <sheetData>
    <row r="1" spans="1:18" s="8" customFormat="1" ht="15.75" customHeight="1" x14ac:dyDescent="0.2">
      <c r="B1" s="9" t="s">
        <v>5</v>
      </c>
      <c r="C1" s="9"/>
      <c r="D1" s="10" t="s">
        <v>8</v>
      </c>
      <c r="E1" s="11" t="s">
        <v>4</v>
      </c>
      <c r="F1" s="11"/>
      <c r="G1" s="11"/>
      <c r="H1" s="11" t="s">
        <v>1</v>
      </c>
      <c r="I1" s="11"/>
      <c r="J1" s="11"/>
      <c r="K1" s="11" t="s">
        <v>2</v>
      </c>
      <c r="L1" s="11"/>
      <c r="M1" s="11"/>
      <c r="N1" s="11"/>
      <c r="O1" s="11" t="s">
        <v>22</v>
      </c>
      <c r="P1" s="11"/>
      <c r="Q1" s="8" t="s">
        <v>21</v>
      </c>
      <c r="R1" s="6" t="s">
        <v>17</v>
      </c>
    </row>
    <row r="2" spans="1:18" s="1" customFormat="1" ht="25.5" x14ac:dyDescent="0.25">
      <c r="B2" s="3" t="s">
        <v>24</v>
      </c>
      <c r="C2" s="3" t="s">
        <v>6</v>
      </c>
      <c r="D2" s="3" t="s">
        <v>16</v>
      </c>
      <c r="E2" s="3" t="s">
        <v>12</v>
      </c>
      <c r="F2" s="3" t="s">
        <v>0</v>
      </c>
      <c r="G2" s="3" t="s">
        <v>13</v>
      </c>
      <c r="H2" s="3" t="s">
        <v>9</v>
      </c>
      <c r="I2" s="3" t="s">
        <v>10</v>
      </c>
      <c r="J2" s="3" t="s">
        <v>11</v>
      </c>
      <c r="K2" s="3" t="s">
        <v>15</v>
      </c>
      <c r="L2" s="3" t="s">
        <v>14</v>
      </c>
      <c r="M2" s="3" t="s">
        <v>3</v>
      </c>
      <c r="N2" s="3" t="s">
        <v>7</v>
      </c>
      <c r="O2" s="3" t="s">
        <v>19</v>
      </c>
      <c r="P2" s="3" t="s">
        <v>35</v>
      </c>
      <c r="Q2" s="4" t="s">
        <v>23</v>
      </c>
      <c r="R2" s="7"/>
    </row>
    <row r="3" spans="1:18" s="12" customFormat="1" ht="153" x14ac:dyDescent="0.25">
      <c r="A3" s="12" t="s">
        <v>18</v>
      </c>
      <c r="B3" s="13" t="s">
        <v>25</v>
      </c>
      <c r="C3" s="13">
        <v>2008</v>
      </c>
      <c r="D3" s="12" t="s">
        <v>28</v>
      </c>
      <c r="E3" s="13" t="s">
        <v>26</v>
      </c>
      <c r="F3" s="13" t="s">
        <v>39</v>
      </c>
      <c r="G3" s="13" t="s">
        <v>27</v>
      </c>
      <c r="H3" s="13" t="s">
        <v>31</v>
      </c>
      <c r="I3" s="13" t="s">
        <v>30</v>
      </c>
      <c r="J3" s="12" t="s">
        <v>29</v>
      </c>
      <c r="K3" s="12" t="s">
        <v>32</v>
      </c>
      <c r="L3" s="12" t="s">
        <v>33</v>
      </c>
      <c r="M3" s="12" t="s">
        <v>37</v>
      </c>
      <c r="N3" s="13" t="s">
        <v>34</v>
      </c>
      <c r="O3" s="13" t="s">
        <v>20</v>
      </c>
      <c r="P3" s="1" t="s">
        <v>36</v>
      </c>
      <c r="Q3" s="1" t="s">
        <v>38</v>
      </c>
      <c r="R3" s="5"/>
    </row>
    <row r="4" spans="1:18" x14ac:dyDescent="0.2">
      <c r="A4" s="2">
        <f>1</f>
        <v>1</v>
      </c>
    </row>
    <row r="5" spans="1:18" x14ac:dyDescent="0.2">
      <c r="A5" s="2">
        <f>A4+1</f>
        <v>2</v>
      </c>
    </row>
    <row r="6" spans="1:18" x14ac:dyDescent="0.2">
      <c r="A6" s="2">
        <f t="shared" ref="A6:A18" si="0">A5+1</f>
        <v>3</v>
      </c>
    </row>
    <row r="7" spans="1:18" x14ac:dyDescent="0.2">
      <c r="A7" s="2">
        <f t="shared" si="0"/>
        <v>4</v>
      </c>
    </row>
    <row r="8" spans="1:18" x14ac:dyDescent="0.2">
      <c r="A8" s="2">
        <f t="shared" si="0"/>
        <v>5</v>
      </c>
    </row>
    <row r="9" spans="1:18" x14ac:dyDescent="0.2">
      <c r="A9" s="2">
        <f t="shared" si="0"/>
        <v>6</v>
      </c>
    </row>
    <row r="10" spans="1:18" x14ac:dyDescent="0.2">
      <c r="A10" s="2">
        <f t="shared" si="0"/>
        <v>7</v>
      </c>
    </row>
    <row r="11" spans="1:18" x14ac:dyDescent="0.2">
      <c r="A11" s="2">
        <f t="shared" si="0"/>
        <v>8</v>
      </c>
    </row>
    <row r="12" spans="1:18" x14ac:dyDescent="0.2">
      <c r="A12" s="2">
        <f t="shared" si="0"/>
        <v>9</v>
      </c>
    </row>
    <row r="13" spans="1:18" x14ac:dyDescent="0.2">
      <c r="A13" s="2">
        <f t="shared" si="0"/>
        <v>10</v>
      </c>
    </row>
    <row r="14" spans="1:18" x14ac:dyDescent="0.2">
      <c r="A14" s="2">
        <f>A13+1</f>
        <v>11</v>
      </c>
    </row>
    <row r="15" spans="1:18" x14ac:dyDescent="0.2">
      <c r="A15" s="2">
        <f t="shared" si="0"/>
        <v>12</v>
      </c>
    </row>
    <row r="16" spans="1:18" x14ac:dyDescent="0.2">
      <c r="A16" s="2">
        <f t="shared" si="0"/>
        <v>13</v>
      </c>
    </row>
    <row r="17" spans="1:1" x14ac:dyDescent="0.2">
      <c r="A17" s="2">
        <f t="shared" si="0"/>
        <v>14</v>
      </c>
    </row>
    <row r="18" spans="1:1" x14ac:dyDescent="0.2">
      <c r="A18" s="2">
        <f t="shared" si="0"/>
        <v>15</v>
      </c>
    </row>
  </sheetData>
  <mergeCells count="6">
    <mergeCell ref="R1:R2"/>
    <mergeCell ref="K1:N1"/>
    <mergeCell ref="B1:C1"/>
    <mergeCell ref="H1:J1"/>
    <mergeCell ref="E1:G1"/>
    <mergeCell ref="O1:P1"/>
  </mergeCells>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University of Minnesota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D Capistrant</dc:creator>
  <cp:lastModifiedBy>Benjamin D Capistrant</cp:lastModifiedBy>
  <dcterms:created xsi:type="dcterms:W3CDTF">2017-02-04T23:06:43Z</dcterms:created>
  <dcterms:modified xsi:type="dcterms:W3CDTF">2017-02-05T21:23:06Z</dcterms:modified>
</cp:coreProperties>
</file>